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rdreth Tan\Desktop\DELIA TAN 2021\ROTARY\"/>
    </mc:Choice>
  </mc:AlternateContent>
  <xr:revisionPtr revIDLastSave="0" documentId="8_{5E09B131-C837-42CD-A048-368C56FF3311}" xr6:coauthVersionLast="46" xr6:coauthVersionMax="46" xr10:uidLastSave="{00000000-0000-0000-0000-000000000000}"/>
  <bookViews>
    <workbookView xWindow="-108" yWindow="-108" windowWidth="23256" windowHeight="12576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</workbook>
</file>

<file path=xl/calcChain.xml><?xml version="1.0" encoding="utf-8"?>
<calcChain xmlns="http://schemas.openxmlformats.org/spreadsheetml/2006/main">
  <c r="J52" i="5" l="1"/>
  <c r="J49" i="5"/>
  <c r="J47" i="5"/>
  <c r="J48" i="5"/>
  <c r="J50" i="5"/>
  <c r="J51" i="5"/>
  <c r="J53" i="5"/>
  <c r="H53" i="5"/>
  <c r="H49" i="5"/>
  <c r="H47" i="5"/>
  <c r="H48" i="5"/>
  <c r="H50" i="5"/>
  <c r="H51" i="5"/>
  <c r="H52" i="5"/>
  <c r="F53" i="5"/>
  <c r="F49" i="5"/>
  <c r="F47" i="5"/>
  <c r="F48" i="5"/>
  <c r="F50" i="5"/>
  <c r="F51" i="5"/>
  <c r="F52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  <c r="J55" i="5" l="1"/>
  <c r="H55" i="5"/>
  <c r="F5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C60F0AA4-323E-47B7-B95D-2A24AA79566F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7B87963F-0984-4B2A-916D-73230A456D23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3CFABC2C-A70E-4C7C-B784-B26801DE5511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8C74C28D-D134-4EB5-AFA8-ADC30698EECD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476E4FAF-1C04-4A8C-83CB-D747300B36DC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23C0AA0D-F080-411A-A7AC-0E2220CE5AAF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B3F41CBC-AD54-4101-9AC8-B4679BBBAE9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B16CC78E-6EA1-442D-A84D-3A5CA8067DD6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896B51A1-123E-4FA9-A5F2-9E3277E93F13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6255A7A5-6862-42E4-A51A-C91D8BD2425B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00000000-0006-0000-0100-00001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 xr:uid="{00000000-0006-0000-0100-00001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 xr:uid="{00000000-0006-0000-0100-00001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AC1B08A0-4E2D-43B8-853E-33D7DC093E4E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00000000-0006-0000-0100-00003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 xr:uid="{00000000-0006-0000-0100-00003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 xr:uid="{00000000-0006-0000-0100-00003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DD9E3598-C021-43D8-BA60-0907D870985E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34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35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5CD97196-7A7D-4D33-A63E-D0F6AFE87B7D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4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353E7B95-DEA8-498F-9130-7ADB925626BF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4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00000000-0006-0000-0100-00004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 xr:uid="{00000000-0006-0000-0100-00004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 xr:uid="{00000000-0006-0000-0100-00004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C60B400C-799B-4721-BF85-06A6F7B9F9B1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5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6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6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6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6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00000000-0006-0000-0100-00006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 xr:uid="{00000000-0006-0000-0100-00006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 xr:uid="{00000000-0006-0000-0100-00006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6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6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69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6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7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7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7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7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7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7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7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7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7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7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00000000-0006-0000-0100-00007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 xr:uid="{00000000-0006-0000-0100-00007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 xr:uid="{00000000-0006-0000-0100-00008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81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82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83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8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8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8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8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8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8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8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9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9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9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9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9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9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9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9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00000000-0006-0000-0100-00009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 xr:uid="{00000000-0006-0000-0100-00009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 xr:uid="{00000000-0006-0000-0100-00009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9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9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9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9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9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A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A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A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A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A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A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A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A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A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A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A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A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A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A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A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B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B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00000000-0006-0000-0100-0000B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 xr:uid="{00000000-0006-0000-0100-0000B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 xr:uid="{00000000-0006-0000-0100-0000B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B5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B6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B7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B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B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B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B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B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B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B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B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C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C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C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C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C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C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C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C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C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C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C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C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00000000-0006-0000-0100-0000C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 xr:uid="{00000000-0006-0000-0100-0000C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 xr:uid="{00000000-0006-0000-0100-0000C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CF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D0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<sst xmlns="http://schemas.openxmlformats.org/spreadsheetml/2006/main" count="259" uniqueCount="145">
  <si>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</si>
  <si>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</si>
  <si>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</si>
  <si>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</si>
  <si>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</si>
  <si>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</si>
  <si>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</si>
  <si>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</si>
  <si>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</si>
  <si>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</si>
  <si>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</si>
  <si>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</si>
  <si>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</si>
  <si>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</si>
  <si>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</si>
  <si>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</si>
  <si>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</si>
  <si>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</si>
  <si>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</si>
  <si>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</si>
  <si>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</si>
  <si>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</si>
  <si>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</si>
  <si>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</si>
  <si>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</si>
  <si>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</si>
  <si>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</si>
  <si>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</si>
  <si>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</si>
  <si>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</si>
  <si>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</si>
  <si>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</si>
  <si>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</si>
  <si>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</si>
  <si>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</si>
  <si>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</si>
  <si>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</si>
  <si>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</si>
  <si>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</si>
  <si>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</si>
  <si>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</si>
  <si>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</si>
  <si>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</si>
  <si>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</si>
  <si>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</si>
  <si>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</si>
  <si>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</si>
  <si>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</si>
  <si>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</si>
  <si>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</si>
  <si>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</si>
  <si>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</si>
  <si>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</si>
  <si>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</si>
  <si>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</si>
  <si>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</si>
  <si>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</si>
  <si>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</si>
  <si>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</si>
  <si>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</si>
  <si>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</si>
  <si>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</si>
  <si>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</si>
  <si>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</si>
  <si>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</si>
  <si>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</si>
  <si>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</si>
  <si>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</si>
  <si>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</si>
  <si>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</si>
  <si>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</si>
  <si>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</si>
  <si>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</si>
  <si>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</si>
  <si>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</si>
  <si>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</si>
  <si>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</si>
  <si>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</si>
  <si>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</si>
  <si>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</si>
  <si>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</si>
  <si>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</si>
  <si>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</si>
  <si>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</si>
  <si>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</si>
  <si>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</si>
  <si>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</si>
  <si>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</si>
  <si>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</si>
  <si>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</si>
  <si>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</si>
  <si>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</si>
  <si>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</si>
  <si>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</si>
  <si>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</si>
  <si>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</si>
  <si>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</si>
  <si>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</si>
  <si>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</si>
  <si>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</si>
  <si>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</si>
  <si>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</si>
  <si>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</si>
  <si>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</si>
  <si>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</si>
  <si>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</si>
  <si>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</si>
  <si>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</si>
  <si>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</si>
  <si>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</si>
  <si>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</si>
  <si>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</si>
  <si>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</si>
  <si>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</si>
  <si>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</si>
  <si>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</si>
  <si>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</si>
  <si>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</si>
  <si>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</si>
  <si>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</si>
  <si>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</si>
  <si>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</si>
  <si>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</si>
  <si>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</si>
  <si>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</si>
  <si>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</si>
  <si>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</si>
  <si>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</si>
  <si>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</si>
  <si>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</si>
  <si>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</si>
  <si>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</si>
  <si>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</si>
  <si>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</si>
  <si>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</si>
  <si>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</si>
  <si>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 xml:space="preserve">MANDAUE </t>
  </si>
  <si>
    <t>1E</t>
  </si>
  <si>
    <t>DANILO A. DIONSON</t>
  </si>
  <si>
    <t>DELIA P. TAN</t>
  </si>
  <si>
    <t>VIA ZOOM</t>
  </si>
  <si>
    <t>May 14, 2021</t>
  </si>
  <si>
    <t>MANDAUE CITY</t>
  </si>
  <si>
    <t>BARANGAY SUBANGDAKU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</si>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</sst>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5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53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6" xfId="0" applyFont="1" applyFill="1" applyBorder="1" applyAlignment="1" applyProtection="1">
      <alignment vertical="center"/>
      <protection locked="0"/>
    </xf>
    <xf numFmtId="0" fontId="17" fillId="9" borderId="139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4" xfId="0" applyFont="1" applyBorder="1" applyAlignment="1">
      <alignment vertical="center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7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0" xfId="0" applyFont="1" applyFill="1" applyBorder="1" applyAlignment="1" applyProtection="1">
      <alignment horizontal="center" vertical="center" shrinkToFit="1"/>
      <protection locked="0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3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3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49" xfId="0" applyFont="1" applyBorder="1" applyAlignment="1">
      <alignment horizontal="center" vertical="center"/>
    </xf>
    <xf numFmtId="0" fontId="63" fillId="0" borderId="151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2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0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0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44" xfId="0" applyFont="1" applyBorder="1" applyAlignment="1">
      <alignment horizontal="left" vertical="center" wrapText="1"/>
    </xf>
    <xf numFmtId="0" fontId="57" fillId="0" borderId="10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7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1" fillId="8" borderId="135" xfId="0" applyFont="1" applyFill="1" applyBorder="1" applyAlignment="1" applyProtection="1">
      <alignment horizontal="left" vertical="center" shrinkToFit="1"/>
      <protection locked="0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2" fillId="0" borderId="104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7" xfId="0" applyNumberFormat="1" applyFont="1" applyBorder="1" applyAlignment="1">
      <alignment horizontal="right" vertical="center" shrinkToFit="1"/>
    </xf>
    <xf numFmtId="169" fontId="26" fillId="0" borderId="135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17" fillId="0" borderId="130" xfId="0" applyFont="1" applyBorder="1" applyAlignment="1">
      <alignment horizontal="center" vertical="center"/>
    </xf>
    <xf numFmtId="0" fontId="17" fillId="0" borderId="12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0" xfId="0" applyNumberFormat="1" applyFont="1" applyBorder="1" applyAlignment="1">
      <alignment horizontal="right" vertical="center"/>
    </xf>
    <xf numFmtId="169" fontId="17" fillId="0" borderId="128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0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0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0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2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4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0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5" xfId="0" applyFont="1" applyBorder="1" applyAlignment="1">
      <alignment horizontal="center" vertical="center" shrinkToFit="1"/>
    </xf>
  </cellXfs>
  <cellStyles count="241">
    <cellStyle name="Comma" xfId="1" builtinId="3"/>
    <cellStyle name="Comma 2" xfId="240" xr:uid="{6FF95A3A-5E4D-4495-B527-BD7003D2B459}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C13" zoomScale="220" zoomScaleNormal="220" zoomScaleSheetLayoutView="100" workbookViewId="0">
      <selection activeCell="N27" sqref="N27:O27"/>
    </sheetView>
  </sheetViews>
  <sheetFormatPr defaultColWidth="11.44140625" defaultRowHeight="13.8"/>
  <cols>
    <col min="1" max="1" width="2.66406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7.2" customHeight="1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6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8">
        <v>44287</v>
      </c>
      <c r="L2" s="89"/>
      <c r="M2" s="89"/>
      <c r="N2" s="29"/>
      <c r="O2" s="29"/>
      <c r="P2" s="29"/>
    </row>
    <row r="3" spans="1:16" ht="12" customHeight="1">
      <c r="A3" s="183" t="s">
        <v>118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</row>
    <row r="4" spans="1:16" ht="4.2" customHeight="1" thickBo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 s="31" customFormat="1" ht="11.25" customHeight="1" thickTop="1">
      <c r="A5" s="73" t="s">
        <v>1</v>
      </c>
      <c r="B5" s="74"/>
      <c r="C5" s="75"/>
      <c r="D5" s="75"/>
      <c r="E5" s="75"/>
      <c r="F5" s="75"/>
      <c r="G5" s="75"/>
      <c r="H5" s="30" t="s">
        <v>19</v>
      </c>
      <c r="I5" s="75" t="s">
        <v>2</v>
      </c>
      <c r="J5" s="75"/>
      <c r="K5" s="75"/>
      <c r="L5" s="75"/>
      <c r="M5" s="75"/>
      <c r="N5" s="75" t="s">
        <v>3</v>
      </c>
      <c r="O5" s="75"/>
      <c r="P5" s="80"/>
    </row>
    <row r="6" spans="1:16" ht="16.2" customHeight="1" thickBot="1">
      <c r="A6" s="76" t="s">
        <v>136</v>
      </c>
      <c r="B6" s="77"/>
      <c r="C6" s="78"/>
      <c r="D6" s="78"/>
      <c r="E6" s="78"/>
      <c r="F6" s="78"/>
      <c r="G6" s="78"/>
      <c r="H6" s="27" t="s">
        <v>137</v>
      </c>
      <c r="I6" s="79" t="s">
        <v>138</v>
      </c>
      <c r="J6" s="79"/>
      <c r="K6" s="79"/>
      <c r="L6" s="79"/>
      <c r="M6" s="79"/>
      <c r="N6" s="79" t="s">
        <v>139</v>
      </c>
      <c r="O6" s="79"/>
      <c r="P6" s="81"/>
    </row>
    <row r="7" spans="1:16" ht="11.1" customHeight="1" thickTop="1">
      <c r="A7" s="57" t="s">
        <v>29</v>
      </c>
      <c r="B7" s="57"/>
      <c r="C7" s="57"/>
      <c r="D7" s="57"/>
      <c r="E7" s="57"/>
      <c r="F7" s="57"/>
      <c r="G7" s="57"/>
      <c r="H7" s="57"/>
      <c r="I7" s="59" t="s">
        <v>4</v>
      </c>
      <c r="J7" s="59"/>
      <c r="K7" s="59"/>
      <c r="L7" s="59"/>
      <c r="M7" s="59"/>
      <c r="N7" s="59"/>
      <c r="O7" s="32"/>
      <c r="P7" s="32"/>
    </row>
    <row r="8" spans="1:16" ht="15" customHeight="1" thickBot="1">
      <c r="A8" s="58"/>
      <c r="B8" s="58"/>
      <c r="C8" s="58"/>
      <c r="D8" s="58"/>
      <c r="E8" s="58"/>
      <c r="F8" s="58"/>
      <c r="G8" s="58"/>
      <c r="H8" s="58"/>
      <c r="I8" s="60"/>
      <c r="J8" s="60"/>
      <c r="K8" s="60"/>
      <c r="L8" s="60"/>
      <c r="M8" s="60"/>
      <c r="N8" s="60"/>
      <c r="O8" s="97" t="s">
        <v>141</v>
      </c>
      <c r="P8" s="97"/>
    </row>
    <row r="9" spans="1:16" s="33" customFormat="1" ht="14.1" customHeight="1" thickTop="1">
      <c r="A9" s="198" t="s">
        <v>34</v>
      </c>
      <c r="B9" s="110" t="s">
        <v>21</v>
      </c>
      <c r="C9" s="111"/>
      <c r="D9" s="92" t="s">
        <v>33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4"/>
      <c r="P9" s="90" t="s">
        <v>109</v>
      </c>
    </row>
    <row r="10" spans="1:16" s="34" customFormat="1" ht="13.2" customHeight="1" thickBot="1">
      <c r="A10" s="199"/>
      <c r="B10" s="129" t="s">
        <v>22</v>
      </c>
      <c r="C10" s="130"/>
      <c r="D10" s="105" t="s">
        <v>25</v>
      </c>
      <c r="E10" s="106"/>
      <c r="F10" s="106" t="s">
        <v>26</v>
      </c>
      <c r="G10" s="106"/>
      <c r="H10" s="106" t="s">
        <v>23</v>
      </c>
      <c r="I10" s="106"/>
      <c r="J10" s="106" t="s">
        <v>24</v>
      </c>
      <c r="K10" s="106"/>
      <c r="L10" s="106" t="s">
        <v>27</v>
      </c>
      <c r="M10" s="106"/>
      <c r="N10" s="106" t="s">
        <v>28</v>
      </c>
      <c r="O10" s="114"/>
      <c r="P10" s="91"/>
    </row>
    <row r="11" spans="1:16" s="35" customFormat="1" ht="12" customHeight="1" thickBot="1">
      <c r="A11" s="199"/>
      <c r="B11" s="154">
        <v>44302</v>
      </c>
      <c r="C11" s="155"/>
      <c r="D11" s="103">
        <v>12</v>
      </c>
      <c r="E11" s="104"/>
      <c r="F11" s="115"/>
      <c r="G11" s="115"/>
      <c r="H11" s="115"/>
      <c r="I11" s="116"/>
      <c r="J11" s="117"/>
      <c r="K11" s="118"/>
      <c r="L11" s="95"/>
      <c r="M11" s="69"/>
      <c r="N11" s="69"/>
      <c r="O11" s="96"/>
      <c r="P11" s="43" t="s">
        <v>140</v>
      </c>
    </row>
    <row r="12" spans="1:16" s="35" customFormat="1" ht="12" customHeight="1" thickTop="1" thickBot="1">
      <c r="A12" s="199"/>
      <c r="B12" s="154">
        <v>44316</v>
      </c>
      <c r="C12" s="155"/>
      <c r="D12" s="103">
        <v>12</v>
      </c>
      <c r="E12" s="104"/>
      <c r="F12" s="68"/>
      <c r="G12" s="68"/>
      <c r="H12" s="68"/>
      <c r="I12" s="112"/>
      <c r="J12" s="63"/>
      <c r="K12" s="72"/>
      <c r="L12" s="85"/>
      <c r="M12" s="62"/>
      <c r="N12" s="62"/>
      <c r="O12" s="67"/>
      <c r="P12" s="43" t="s">
        <v>140</v>
      </c>
    </row>
    <row r="13" spans="1:16" s="35" customFormat="1" ht="12" customHeight="1" thickTop="1" thickBot="1">
      <c r="A13" s="199"/>
      <c r="B13" s="154"/>
      <c r="C13" s="155"/>
      <c r="D13" s="103"/>
      <c r="E13" s="104"/>
      <c r="F13" s="68"/>
      <c r="G13" s="68"/>
      <c r="H13" s="68"/>
      <c r="I13" s="112"/>
      <c r="J13" s="84"/>
      <c r="K13" s="65"/>
      <c r="L13" s="85"/>
      <c r="M13" s="62"/>
      <c r="N13" s="62"/>
      <c r="O13" s="67"/>
      <c r="P13" s="43"/>
    </row>
    <row r="14" spans="1:16" s="35" customFormat="1" ht="12" customHeight="1" thickTop="1" thickBot="1">
      <c r="A14" s="199"/>
      <c r="B14" s="156"/>
      <c r="C14" s="157"/>
      <c r="D14" s="182"/>
      <c r="E14" s="64"/>
      <c r="F14" s="101"/>
      <c r="G14" s="101"/>
      <c r="H14" s="68"/>
      <c r="I14" s="112"/>
      <c r="J14" s="84"/>
      <c r="K14" s="65"/>
      <c r="L14" s="85"/>
      <c r="M14" s="62"/>
      <c r="N14" s="62"/>
      <c r="O14" s="67"/>
      <c r="P14" s="43"/>
    </row>
    <row r="15" spans="1:16" s="35" customFormat="1" ht="12" customHeight="1" thickTop="1" thickBot="1">
      <c r="A15" s="199"/>
      <c r="B15" s="154"/>
      <c r="C15" s="155"/>
      <c r="D15" s="98"/>
      <c r="E15" s="99"/>
      <c r="F15" s="100"/>
      <c r="G15" s="64"/>
      <c r="H15" s="101"/>
      <c r="I15" s="102"/>
      <c r="J15" s="63"/>
      <c r="K15" s="72"/>
      <c r="L15" s="85"/>
      <c r="M15" s="62"/>
      <c r="N15" s="62"/>
      <c r="O15" s="67"/>
      <c r="P15" s="43"/>
    </row>
    <row r="16" spans="1:16" s="35" customFormat="1" ht="12" customHeight="1" thickTop="1" thickBot="1">
      <c r="A16" s="199"/>
      <c r="B16" s="156"/>
      <c r="C16" s="157"/>
      <c r="D16" s="82"/>
      <c r="E16" s="69"/>
      <c r="F16" s="70"/>
      <c r="G16" s="71"/>
      <c r="H16" s="64"/>
      <c r="I16" s="83"/>
      <c r="J16" s="84"/>
      <c r="K16" s="65"/>
      <c r="L16" s="85"/>
      <c r="M16" s="62"/>
      <c r="N16" s="62"/>
      <c r="O16" s="67"/>
      <c r="P16" s="43"/>
    </row>
    <row r="17" spans="1:16" s="35" customFormat="1" ht="12" customHeight="1" thickTop="1" thickBot="1">
      <c r="A17" s="199"/>
      <c r="B17" s="154">
        <v>44308</v>
      </c>
      <c r="C17" s="155"/>
      <c r="D17" s="82"/>
      <c r="E17" s="69"/>
      <c r="F17" s="69"/>
      <c r="G17" s="69"/>
      <c r="H17" s="70"/>
      <c r="I17" s="71"/>
      <c r="J17" s="64">
        <v>9</v>
      </c>
      <c r="K17" s="64"/>
      <c r="L17" s="72"/>
      <c r="M17" s="62"/>
      <c r="N17" s="62"/>
      <c r="O17" s="67"/>
      <c r="P17" s="43" t="s">
        <v>140</v>
      </c>
    </row>
    <row r="18" spans="1:16" s="35" customFormat="1" ht="12" customHeight="1" thickTop="1" thickBot="1">
      <c r="A18" s="199"/>
      <c r="B18" s="156"/>
      <c r="C18" s="157"/>
      <c r="D18" s="61"/>
      <c r="E18" s="62"/>
      <c r="F18" s="62"/>
      <c r="G18" s="62"/>
      <c r="H18" s="62"/>
      <c r="I18" s="63"/>
      <c r="J18" s="64"/>
      <c r="K18" s="64"/>
      <c r="L18" s="65"/>
      <c r="M18" s="66"/>
      <c r="N18" s="62"/>
      <c r="O18" s="67"/>
      <c r="P18" s="43"/>
    </row>
    <row r="19" spans="1:16" s="35" customFormat="1" ht="12" customHeight="1" thickTop="1" thickBot="1">
      <c r="A19" s="199"/>
      <c r="B19" s="154">
        <v>44309</v>
      </c>
      <c r="C19" s="155"/>
      <c r="D19" s="61"/>
      <c r="E19" s="62"/>
      <c r="F19" s="62"/>
      <c r="G19" s="62"/>
      <c r="H19" s="62"/>
      <c r="I19" s="62"/>
      <c r="J19" s="70"/>
      <c r="K19" s="71"/>
      <c r="L19" s="64">
        <v>3</v>
      </c>
      <c r="M19" s="64"/>
      <c r="N19" s="63"/>
      <c r="O19" s="176"/>
      <c r="P19" s="43" t="s">
        <v>142</v>
      </c>
    </row>
    <row r="20" spans="1:16" s="35" customFormat="1" ht="12" customHeight="1" thickTop="1" thickBot="1">
      <c r="A20" s="199"/>
      <c r="B20" s="154">
        <v>44310</v>
      </c>
      <c r="C20" s="155"/>
      <c r="D20" s="61"/>
      <c r="E20" s="62"/>
      <c r="F20" s="62"/>
      <c r="G20" s="62"/>
      <c r="H20" s="62"/>
      <c r="I20" s="62"/>
      <c r="J20" s="62"/>
      <c r="K20" s="63"/>
      <c r="L20" s="64">
        <v>4</v>
      </c>
      <c r="M20" s="64"/>
      <c r="N20" s="63"/>
      <c r="O20" s="176"/>
      <c r="P20" s="43" t="s">
        <v>143</v>
      </c>
    </row>
    <row r="21" spans="1:16" s="35" customFormat="1" ht="12" customHeight="1" thickTop="1" thickBot="1">
      <c r="A21" s="199"/>
      <c r="B21" s="154">
        <v>44310</v>
      </c>
      <c r="C21" s="155"/>
      <c r="D21" s="61"/>
      <c r="E21" s="62"/>
      <c r="F21" s="62"/>
      <c r="G21" s="62"/>
      <c r="H21" s="62"/>
      <c r="I21" s="62"/>
      <c r="J21" s="62"/>
      <c r="K21" s="63"/>
      <c r="L21" s="64">
        <v>4</v>
      </c>
      <c r="M21" s="64"/>
      <c r="N21" s="63"/>
      <c r="O21" s="176"/>
      <c r="P21" s="43" t="s">
        <v>143</v>
      </c>
    </row>
    <row r="22" spans="1:16" s="35" customFormat="1" ht="12" customHeight="1" thickTop="1" thickBot="1">
      <c r="A22" s="199"/>
      <c r="B22" s="156"/>
      <c r="C22" s="157"/>
      <c r="D22" s="61"/>
      <c r="E22" s="62"/>
      <c r="F22" s="62"/>
      <c r="G22" s="62"/>
      <c r="H22" s="62"/>
      <c r="I22" s="62"/>
      <c r="J22" s="62"/>
      <c r="K22" s="63"/>
      <c r="L22" s="64"/>
      <c r="M22" s="64"/>
      <c r="N22" s="63"/>
      <c r="O22" s="176"/>
      <c r="P22" s="43"/>
    </row>
    <row r="23" spans="1:16" s="35" customFormat="1" ht="12" customHeight="1" thickTop="1" thickBot="1">
      <c r="A23" s="199"/>
      <c r="B23" s="156"/>
      <c r="C23" s="157"/>
      <c r="D23" s="61"/>
      <c r="E23" s="62"/>
      <c r="F23" s="62"/>
      <c r="G23" s="62"/>
      <c r="H23" s="62"/>
      <c r="I23" s="62"/>
      <c r="J23" s="62"/>
      <c r="K23" s="63"/>
      <c r="L23" s="64"/>
      <c r="M23" s="64"/>
      <c r="N23" s="63"/>
      <c r="O23" s="176"/>
      <c r="P23" s="43"/>
    </row>
    <row r="24" spans="1:16" s="35" customFormat="1" ht="12" customHeight="1" thickTop="1" thickBot="1">
      <c r="A24" s="199"/>
      <c r="B24" s="156"/>
      <c r="C24" s="157"/>
      <c r="D24" s="61"/>
      <c r="E24" s="62"/>
      <c r="F24" s="62"/>
      <c r="G24" s="62"/>
      <c r="H24" s="62"/>
      <c r="I24" s="62"/>
      <c r="J24" s="62"/>
      <c r="K24" s="63"/>
      <c r="L24" s="64"/>
      <c r="M24" s="64"/>
      <c r="N24" s="63"/>
      <c r="O24" s="176"/>
      <c r="P24" s="43"/>
    </row>
    <row r="25" spans="1:16" s="35" customFormat="1" ht="12" customHeight="1" thickTop="1" thickBot="1">
      <c r="A25" s="199"/>
      <c r="B25" s="156"/>
      <c r="C25" s="157"/>
      <c r="D25" s="61"/>
      <c r="E25" s="62"/>
      <c r="F25" s="62"/>
      <c r="G25" s="62"/>
      <c r="H25" s="62"/>
      <c r="I25" s="62"/>
      <c r="J25" s="62"/>
      <c r="K25" s="63"/>
      <c r="L25" s="64"/>
      <c r="M25" s="64"/>
      <c r="N25" s="63"/>
      <c r="O25" s="176"/>
      <c r="P25" s="43"/>
    </row>
    <row r="26" spans="1:16" s="35" customFormat="1" ht="12" customHeight="1" thickTop="1" thickBot="1">
      <c r="A26" s="199"/>
      <c r="B26" s="156"/>
      <c r="C26" s="157"/>
      <c r="D26" s="61"/>
      <c r="E26" s="62"/>
      <c r="F26" s="62"/>
      <c r="G26" s="62"/>
      <c r="H26" s="62"/>
      <c r="I26" s="62"/>
      <c r="J26" s="62"/>
      <c r="K26" s="63"/>
      <c r="L26" s="64"/>
      <c r="M26" s="64"/>
      <c r="N26" s="63"/>
      <c r="O26" s="176"/>
      <c r="P26" s="43"/>
    </row>
    <row r="27" spans="1:16" s="35" customFormat="1" ht="12" customHeight="1" thickTop="1" thickBot="1">
      <c r="A27" s="200"/>
      <c r="B27" s="156"/>
      <c r="C27" s="157"/>
      <c r="D27" s="177"/>
      <c r="E27" s="178"/>
      <c r="F27" s="178"/>
      <c r="G27" s="178"/>
      <c r="H27" s="178"/>
      <c r="I27" s="178"/>
      <c r="J27" s="178"/>
      <c r="K27" s="178"/>
      <c r="L27" s="179"/>
      <c r="M27" s="179"/>
      <c r="N27" s="180"/>
      <c r="O27" s="181"/>
      <c r="P27" s="43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27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/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5.2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27</v>
      </c>
    </row>
    <row r="35" spans="1:16" ht="4.2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195" t="s">
        <v>11</v>
      </c>
      <c r="B36" s="196"/>
      <c r="C36" s="196"/>
      <c r="D36" s="196"/>
      <c r="E36" s="196"/>
      <c r="F36" s="196"/>
      <c r="G36" s="197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53"/>
      <c r="C37" s="54"/>
      <c r="D37" s="54"/>
      <c r="E37" s="54"/>
      <c r="F37" s="54"/>
      <c r="G37" s="55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2"/>
      <c r="C38" s="193"/>
      <c r="D38" s="193"/>
      <c r="E38" s="193"/>
      <c r="F38" s="193"/>
      <c r="G38" s="194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2"/>
      <c r="C39" s="193"/>
      <c r="D39" s="193"/>
      <c r="E39" s="193"/>
      <c r="F39" s="193"/>
      <c r="G39" s="194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2"/>
      <c r="C40" s="193"/>
      <c r="D40" s="193"/>
      <c r="E40" s="193"/>
      <c r="F40" s="193"/>
      <c r="G40" s="194"/>
      <c r="H40" s="113"/>
      <c r="I40" s="113"/>
      <c r="J40" s="113"/>
      <c r="K40" s="113"/>
      <c r="L40" s="113"/>
      <c r="M40" s="113"/>
      <c r="N40" s="113"/>
      <c r="O40" s="113"/>
      <c r="P40" s="158"/>
    </row>
    <row r="41" spans="1:16" s="38" customFormat="1" ht="12.75" customHeight="1" thickBot="1">
      <c r="A41" s="39">
        <v>5</v>
      </c>
      <c r="B41" s="187"/>
      <c r="C41" s="188"/>
      <c r="D41" s="188"/>
      <c r="E41" s="188"/>
      <c r="F41" s="188"/>
      <c r="G41" s="189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7" t="s">
        <v>31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</row>
    <row r="43" spans="1:16" ht="19.2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4" t="s">
        <v>126</v>
      </c>
      <c r="I44" s="185"/>
      <c r="J44" s="185"/>
      <c r="K44" s="185"/>
      <c r="L44" s="186"/>
      <c r="M44" s="107" t="s">
        <v>117</v>
      </c>
      <c r="N44" s="108"/>
      <c r="O44" s="108"/>
      <c r="P44" s="41" t="s">
        <v>129</v>
      </c>
    </row>
    <row r="45" spans="1:16" ht="16.2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9" t="s">
        <v>128</v>
      </c>
      <c r="N45" s="109"/>
      <c r="O45" s="109"/>
      <c r="P45" s="51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0" t="s">
        <v>133</v>
      </c>
      <c r="H50" s="191"/>
      <c r="I50" s="191"/>
      <c r="J50" s="191"/>
      <c r="K50" s="191"/>
      <c r="L50" s="191"/>
      <c r="M50" s="191"/>
      <c r="N50" s="191"/>
      <c r="O50" s="191"/>
    </row>
    <row r="51" spans="1:16" ht="14.4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5" t="s">
        <v>17</v>
      </c>
      <c r="N51" s="75"/>
      <c r="O51" s="75"/>
      <c r="P51" s="80"/>
    </row>
    <row r="52" spans="1:16" ht="35.1" customHeight="1">
      <c r="A52" s="143" t="str">
        <f>N6</f>
        <v>DELIA P. TAN</v>
      </c>
      <c r="B52" s="144"/>
      <c r="C52" s="145"/>
      <c r="D52" s="145"/>
      <c r="E52" s="145"/>
      <c r="F52" s="145"/>
      <c r="G52" s="145" t="str">
        <f>I6</f>
        <v>DANILO A. DIONSON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4.4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B37:G37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B40" zoomScale="175" zoomScaleNormal="175" workbookViewId="0">
      <selection activeCell="X16" sqref="X16"/>
    </sheetView>
  </sheetViews>
  <sheetFormatPr defaultColWidth="10.6640625" defaultRowHeight="13.2"/>
  <cols>
    <col min="1" max="1" width="2.6640625" style="6" customWidth="1"/>
    <col min="2" max="2" width="8.6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2" width="4.332031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6640625" style="6"/>
  </cols>
  <sheetData>
    <row r="1" spans="1:27" ht="15.6">
      <c r="A1" s="261" t="s">
        <v>114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</row>
    <row r="2" spans="1:27" ht="15" customHeight="1">
      <c r="A2" s="208" t="s">
        <v>59</v>
      </c>
      <c r="B2" s="208"/>
      <c r="C2" s="208"/>
      <c r="D2" s="208"/>
      <c r="E2" s="208"/>
      <c r="F2" s="263" t="s">
        <v>60</v>
      </c>
      <c r="G2" s="263"/>
      <c r="H2" s="263"/>
      <c r="I2" s="263"/>
      <c r="J2" s="263"/>
      <c r="K2" s="263"/>
      <c r="L2" s="263" t="s">
        <v>61</v>
      </c>
      <c r="M2" s="263"/>
      <c r="N2" s="263"/>
      <c r="O2" s="263"/>
      <c r="P2" s="263"/>
      <c r="Q2" s="263"/>
      <c r="R2" s="263" t="s">
        <v>62</v>
      </c>
      <c r="S2" s="263"/>
      <c r="T2" s="208" t="s">
        <v>63</v>
      </c>
      <c r="U2" s="208"/>
      <c r="V2" s="208"/>
      <c r="W2" s="208"/>
      <c r="X2" s="208" t="s">
        <v>64</v>
      </c>
      <c r="Y2" s="208"/>
      <c r="Z2" s="208"/>
      <c r="AA2" s="208"/>
    </row>
    <row r="3" spans="1:27" s="10" customFormat="1" ht="19.2" customHeight="1" thickBot="1">
      <c r="A3" s="262" t="str">
        <f>'Summary of Activities'!A6</f>
        <v xml:space="preserve">MANDAUE </v>
      </c>
      <c r="B3" s="262"/>
      <c r="C3" s="262"/>
      <c r="D3" s="262"/>
      <c r="E3" s="262"/>
      <c r="F3" s="262" t="str">
        <f>'Summary of Activities'!I6</f>
        <v>DANILO A. DIONSON</v>
      </c>
      <c r="G3" s="262"/>
      <c r="H3" s="262"/>
      <c r="I3" s="262"/>
      <c r="J3" s="262"/>
      <c r="K3" s="262"/>
      <c r="L3" s="262" t="str">
        <f>'Summary of Activities'!N6</f>
        <v>DELIA P. TAN</v>
      </c>
      <c r="M3" s="262"/>
      <c r="N3" s="262"/>
      <c r="O3" s="262"/>
      <c r="P3" s="262"/>
      <c r="Q3" s="262"/>
      <c r="R3" s="262" t="str">
        <f>'Summary of Activities'!H6</f>
        <v>1E</v>
      </c>
      <c r="S3" s="262"/>
      <c r="T3" s="209">
        <f>'Summary of Activities'!K2</f>
        <v>44287</v>
      </c>
      <c r="U3" s="209"/>
      <c r="V3" s="209"/>
      <c r="W3" s="209"/>
      <c r="X3" s="210" t="str">
        <f>'Summary of Activities'!O8</f>
        <v>May 14, 2021</v>
      </c>
      <c r="Y3" s="210"/>
      <c r="Z3" s="210"/>
      <c r="AA3" s="210"/>
    </row>
    <row r="4" spans="1:27" s="2" customFormat="1" ht="12" customHeight="1" thickTop="1">
      <c r="A4" s="249" t="s">
        <v>20</v>
      </c>
      <c r="B4" s="250"/>
      <c r="C4" s="211" t="s">
        <v>49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3"/>
      <c r="X4" s="251" t="s">
        <v>51</v>
      </c>
      <c r="Y4" s="252"/>
      <c r="Z4" s="252"/>
      <c r="AA4" s="253"/>
    </row>
    <row r="5" spans="1:27" s="8" customFormat="1">
      <c r="A5" s="245">
        <v>1</v>
      </c>
      <c r="B5" s="242">
        <f>'Summary of Activities'!B19</f>
        <v>44309</v>
      </c>
      <c r="C5" s="240" t="s">
        <v>43</v>
      </c>
      <c r="D5" s="221"/>
      <c r="E5" s="241"/>
      <c r="F5" s="220" t="s">
        <v>53</v>
      </c>
      <c r="G5" s="221"/>
      <c r="H5" s="222"/>
      <c r="I5" s="240" t="s">
        <v>44</v>
      </c>
      <c r="J5" s="221"/>
      <c r="K5" s="241"/>
      <c r="L5" s="220" t="s">
        <v>45</v>
      </c>
      <c r="M5" s="221"/>
      <c r="N5" s="222"/>
      <c r="O5" s="240" t="s">
        <v>47</v>
      </c>
      <c r="P5" s="221"/>
      <c r="Q5" s="241"/>
      <c r="R5" s="220" t="s">
        <v>48</v>
      </c>
      <c r="S5" s="221"/>
      <c r="T5" s="222"/>
      <c r="U5" s="214" t="s">
        <v>135</v>
      </c>
      <c r="V5" s="215"/>
      <c r="W5" s="216"/>
      <c r="X5" s="49" t="s">
        <v>144</v>
      </c>
      <c r="Y5" s="223" t="s">
        <v>52</v>
      </c>
      <c r="Z5" s="223"/>
      <c r="AA5" s="224"/>
    </row>
    <row r="6" spans="1:27" s="7" customFormat="1" ht="13.8" thickBot="1">
      <c r="A6" s="245"/>
      <c r="B6" s="243"/>
      <c r="C6" s="44"/>
      <c r="D6" s="45"/>
      <c r="E6" s="46"/>
      <c r="F6" s="47"/>
      <c r="G6" s="45"/>
      <c r="H6" s="48"/>
      <c r="I6" s="44"/>
      <c r="J6" s="45"/>
      <c r="K6" s="46"/>
      <c r="L6" s="47"/>
      <c r="M6" s="45"/>
      <c r="N6" s="48"/>
      <c r="O6" s="44">
        <v>1</v>
      </c>
      <c r="P6" s="45">
        <v>9</v>
      </c>
      <c r="Q6" s="46">
        <v>41000</v>
      </c>
      <c r="R6" s="47"/>
      <c r="S6" s="45"/>
      <c r="T6" s="48"/>
      <c r="U6" s="47"/>
      <c r="V6" s="45"/>
      <c r="W6" s="48"/>
      <c r="X6" s="50"/>
      <c r="Y6" s="225" t="s">
        <v>50</v>
      </c>
      <c r="Z6" s="225"/>
      <c r="AA6" s="226"/>
    </row>
    <row r="7" spans="1:27" ht="15.75" customHeight="1" thickBot="1">
      <c r="A7" s="246"/>
      <c r="B7" s="244"/>
      <c r="C7" s="247" t="s">
        <v>41</v>
      </c>
      <c r="D7" s="24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54" t="s">
        <v>42</v>
      </c>
      <c r="R7" s="255"/>
      <c r="S7" s="256"/>
      <c r="T7" s="257"/>
      <c r="U7" s="258"/>
      <c r="V7" s="258"/>
      <c r="W7" s="258"/>
      <c r="X7" s="258"/>
      <c r="Y7" s="258"/>
      <c r="Z7" s="258"/>
      <c r="AA7" s="259"/>
    </row>
    <row r="8" spans="1:27" ht="5.0999999999999996" customHeight="1" thickTop="1" thickBot="1"/>
    <row r="9" spans="1:27" s="2" customFormat="1" ht="12" customHeight="1" thickTop="1">
      <c r="A9" s="249" t="s">
        <v>20</v>
      </c>
      <c r="B9" s="250"/>
      <c r="C9" s="211" t="s">
        <v>49</v>
      </c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3"/>
      <c r="X9" s="260" t="s">
        <v>51</v>
      </c>
      <c r="Y9" s="252"/>
      <c r="Z9" s="252"/>
      <c r="AA9" s="253"/>
    </row>
    <row r="10" spans="1:27" s="8" customFormat="1" ht="10.199999999999999">
      <c r="A10" s="245">
        <v>2</v>
      </c>
      <c r="B10" s="242">
        <f>'Summary of Activities'!B20</f>
        <v>44310</v>
      </c>
      <c r="C10" s="240" t="s">
        <v>43</v>
      </c>
      <c r="D10" s="221"/>
      <c r="E10" s="241"/>
      <c r="F10" s="220" t="s">
        <v>53</v>
      </c>
      <c r="G10" s="221"/>
      <c r="H10" s="222"/>
      <c r="I10" s="240" t="s">
        <v>44</v>
      </c>
      <c r="J10" s="221"/>
      <c r="K10" s="241"/>
      <c r="L10" s="220" t="s">
        <v>45</v>
      </c>
      <c r="M10" s="221"/>
      <c r="N10" s="222"/>
      <c r="O10" s="240" t="s">
        <v>47</v>
      </c>
      <c r="P10" s="221"/>
      <c r="Q10" s="241"/>
      <c r="R10" s="220" t="s">
        <v>48</v>
      </c>
      <c r="S10" s="221"/>
      <c r="T10" s="222"/>
      <c r="U10" s="217" t="s">
        <v>135</v>
      </c>
      <c r="V10" s="218"/>
      <c r="W10" s="219"/>
      <c r="X10" s="49" t="s">
        <v>144</v>
      </c>
      <c r="Y10" s="223" t="s">
        <v>52</v>
      </c>
      <c r="Z10" s="223"/>
      <c r="AA10" s="224"/>
    </row>
    <row r="11" spans="1:27" s="7" customFormat="1" ht="13.8" thickBot="1">
      <c r="A11" s="245"/>
      <c r="B11" s="243"/>
      <c r="C11" s="44">
        <v>30</v>
      </c>
      <c r="D11" s="45">
        <v>12</v>
      </c>
      <c r="E11" s="46">
        <v>8000</v>
      </c>
      <c r="F11" s="47"/>
      <c r="G11" s="45"/>
      <c r="H11" s="48"/>
      <c r="I11" s="44"/>
      <c r="J11" s="45"/>
      <c r="K11" s="46"/>
      <c r="L11" s="47"/>
      <c r="M11" s="45"/>
      <c r="N11" s="48"/>
      <c r="O11" s="44"/>
      <c r="P11" s="45"/>
      <c r="Q11" s="46"/>
      <c r="R11" s="47"/>
      <c r="S11" s="45"/>
      <c r="T11" s="48"/>
      <c r="U11" s="47"/>
      <c r="V11" s="45"/>
      <c r="W11" s="48"/>
      <c r="X11" s="50"/>
      <c r="Y11" s="225" t="s">
        <v>50</v>
      </c>
      <c r="Z11" s="225"/>
      <c r="AA11" s="226"/>
    </row>
    <row r="12" spans="1:27" ht="13.8" thickBot="1">
      <c r="A12" s="246"/>
      <c r="B12" s="244"/>
      <c r="C12" s="247" t="s">
        <v>41</v>
      </c>
      <c r="D12" s="24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7" t="s">
        <v>42</v>
      </c>
      <c r="R12" s="227"/>
      <c r="S12" s="227"/>
      <c r="T12" s="228"/>
      <c r="U12" s="228"/>
      <c r="V12" s="228"/>
      <c r="W12" s="228"/>
      <c r="X12" s="228"/>
      <c r="Y12" s="228"/>
      <c r="Z12" s="228"/>
      <c r="AA12" s="229"/>
    </row>
    <row r="13" spans="1:27" ht="5.0999999999999996" customHeight="1" thickTop="1" thickBot="1"/>
    <row r="14" spans="1:27" s="2" customFormat="1" ht="12" customHeight="1" thickTop="1">
      <c r="A14" s="249" t="s">
        <v>20</v>
      </c>
      <c r="B14" s="250"/>
      <c r="C14" s="211" t="s">
        <v>49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3"/>
      <c r="X14" s="251" t="s">
        <v>51</v>
      </c>
      <c r="Y14" s="252"/>
      <c r="Z14" s="252"/>
      <c r="AA14" s="253"/>
    </row>
    <row r="15" spans="1:27" s="8" customFormat="1" ht="10.199999999999999">
      <c r="A15" s="245">
        <v>3</v>
      </c>
      <c r="B15" s="242">
        <f>'Summary of Activities'!B21</f>
        <v>44310</v>
      </c>
      <c r="C15" s="240" t="s">
        <v>43</v>
      </c>
      <c r="D15" s="221"/>
      <c r="E15" s="241"/>
      <c r="F15" s="220" t="s">
        <v>53</v>
      </c>
      <c r="G15" s="221"/>
      <c r="H15" s="222"/>
      <c r="I15" s="240" t="s">
        <v>44</v>
      </c>
      <c r="J15" s="221"/>
      <c r="K15" s="241"/>
      <c r="L15" s="220" t="s">
        <v>45</v>
      </c>
      <c r="M15" s="221"/>
      <c r="N15" s="222"/>
      <c r="O15" s="240" t="s">
        <v>47</v>
      </c>
      <c r="P15" s="221"/>
      <c r="Q15" s="241"/>
      <c r="R15" s="220" t="s">
        <v>48</v>
      </c>
      <c r="S15" s="221"/>
      <c r="T15" s="222"/>
      <c r="U15" s="217" t="s">
        <v>135</v>
      </c>
      <c r="V15" s="218"/>
      <c r="W15" s="219"/>
      <c r="X15" s="49" t="s">
        <v>144</v>
      </c>
      <c r="Y15" s="223" t="s">
        <v>52</v>
      </c>
      <c r="Z15" s="223"/>
      <c r="AA15" s="224"/>
    </row>
    <row r="16" spans="1:27" s="7" customFormat="1" ht="13.8" thickBot="1">
      <c r="A16" s="245"/>
      <c r="B16" s="243"/>
      <c r="C16" s="44"/>
      <c r="D16" s="45"/>
      <c r="E16" s="46"/>
      <c r="F16" s="47"/>
      <c r="G16" s="45"/>
      <c r="H16" s="48"/>
      <c r="I16" s="44"/>
      <c r="J16" s="45"/>
      <c r="K16" s="46"/>
      <c r="L16" s="47">
        <v>30</v>
      </c>
      <c r="M16" s="45">
        <v>12</v>
      </c>
      <c r="N16" s="48">
        <v>8000</v>
      </c>
      <c r="O16" s="44"/>
      <c r="P16" s="45"/>
      <c r="Q16" s="46"/>
      <c r="R16" s="47"/>
      <c r="S16" s="45"/>
      <c r="T16" s="48"/>
      <c r="U16" s="47"/>
      <c r="V16" s="45"/>
      <c r="W16" s="48"/>
      <c r="X16" s="50"/>
      <c r="Y16" s="225" t="s">
        <v>50</v>
      </c>
      <c r="Z16" s="225"/>
      <c r="AA16" s="226"/>
    </row>
    <row r="17" spans="1:27" ht="13.8" thickBot="1">
      <c r="A17" s="246"/>
      <c r="B17" s="244"/>
      <c r="C17" s="247" t="s">
        <v>41</v>
      </c>
      <c r="D17" s="248"/>
      <c r="E17" s="228"/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7" t="s">
        <v>42</v>
      </c>
      <c r="R17" s="227"/>
      <c r="S17" s="227"/>
      <c r="T17" s="228"/>
      <c r="U17" s="228"/>
      <c r="V17" s="228"/>
      <c r="W17" s="228"/>
      <c r="X17" s="228"/>
      <c r="Y17" s="228"/>
      <c r="Z17" s="228"/>
      <c r="AA17" s="229"/>
    </row>
    <row r="18" spans="1:27" ht="6" customHeight="1" thickTop="1" thickBot="1"/>
    <row r="19" spans="1:27" s="2" customFormat="1" ht="12" customHeight="1" thickTop="1">
      <c r="A19" s="249" t="s">
        <v>20</v>
      </c>
      <c r="B19" s="250"/>
      <c r="C19" s="211" t="s">
        <v>49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3"/>
      <c r="X19" s="251" t="s">
        <v>51</v>
      </c>
      <c r="Y19" s="252"/>
      <c r="Z19" s="252"/>
      <c r="AA19" s="253"/>
    </row>
    <row r="20" spans="1:27" s="8" customFormat="1" ht="10.199999999999999">
      <c r="A20" s="245">
        <v>4</v>
      </c>
      <c r="B20" s="242">
        <f>'Summary of Activities'!B22</f>
        <v>0</v>
      </c>
      <c r="C20" s="240" t="s">
        <v>43</v>
      </c>
      <c r="D20" s="221"/>
      <c r="E20" s="241"/>
      <c r="F20" s="220" t="s">
        <v>53</v>
      </c>
      <c r="G20" s="221"/>
      <c r="H20" s="222"/>
      <c r="I20" s="240" t="s">
        <v>44</v>
      </c>
      <c r="J20" s="221"/>
      <c r="K20" s="241"/>
      <c r="L20" s="220" t="s">
        <v>45</v>
      </c>
      <c r="M20" s="221"/>
      <c r="N20" s="222"/>
      <c r="O20" s="240" t="s">
        <v>47</v>
      </c>
      <c r="P20" s="221"/>
      <c r="Q20" s="241"/>
      <c r="R20" s="220" t="s">
        <v>48</v>
      </c>
      <c r="S20" s="221"/>
      <c r="T20" s="222"/>
      <c r="U20" s="217" t="s">
        <v>135</v>
      </c>
      <c r="V20" s="218"/>
      <c r="W20" s="219"/>
      <c r="X20" s="49"/>
      <c r="Y20" s="223" t="s">
        <v>52</v>
      </c>
      <c r="Z20" s="223"/>
      <c r="AA20" s="224"/>
    </row>
    <row r="21" spans="1:27" s="7" customFormat="1" ht="13.8" thickBot="1">
      <c r="A21" s="245"/>
      <c r="B21" s="243"/>
      <c r="C21" s="44"/>
      <c r="D21" s="45"/>
      <c r="E21" s="46"/>
      <c r="F21" s="47"/>
      <c r="G21" s="45"/>
      <c r="H21" s="48"/>
      <c r="I21" s="44"/>
      <c r="J21" s="45"/>
      <c r="K21" s="46"/>
      <c r="L21" s="47"/>
      <c r="M21" s="45"/>
      <c r="N21" s="48"/>
      <c r="O21" s="44"/>
      <c r="P21" s="45"/>
      <c r="Q21" s="46"/>
      <c r="R21" s="47"/>
      <c r="S21" s="45"/>
      <c r="T21" s="48"/>
      <c r="U21" s="47"/>
      <c r="V21" s="45"/>
      <c r="W21" s="48"/>
      <c r="X21" s="50"/>
      <c r="Y21" s="225" t="s">
        <v>50</v>
      </c>
      <c r="Z21" s="225"/>
      <c r="AA21" s="226"/>
    </row>
    <row r="22" spans="1:27" ht="13.8" thickBot="1">
      <c r="A22" s="246"/>
      <c r="B22" s="244"/>
      <c r="C22" s="247" t="s">
        <v>41</v>
      </c>
      <c r="D22" s="24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7" t="s">
        <v>42</v>
      </c>
      <c r="R22" s="227"/>
      <c r="S22" s="227"/>
      <c r="T22" s="228"/>
      <c r="U22" s="228"/>
      <c r="V22" s="228"/>
      <c r="W22" s="228"/>
      <c r="X22" s="228"/>
      <c r="Y22" s="228"/>
      <c r="Z22" s="228"/>
      <c r="AA22" s="229"/>
    </row>
    <row r="23" spans="1:27" ht="6" customHeight="1" thickTop="1" thickBot="1"/>
    <row r="24" spans="1:27" s="2" customFormat="1" ht="12" customHeight="1" thickTop="1">
      <c r="A24" s="249" t="s">
        <v>20</v>
      </c>
      <c r="B24" s="250"/>
      <c r="C24" s="211" t="s">
        <v>49</v>
      </c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51" t="s">
        <v>51</v>
      </c>
      <c r="Y24" s="252"/>
      <c r="Z24" s="252"/>
      <c r="AA24" s="253"/>
    </row>
    <row r="25" spans="1:27" s="8" customFormat="1" ht="10.199999999999999">
      <c r="A25" s="245">
        <v>5</v>
      </c>
      <c r="B25" s="242">
        <f>'Summary of Activities'!B23</f>
        <v>0</v>
      </c>
      <c r="C25" s="240" t="s">
        <v>43</v>
      </c>
      <c r="D25" s="221"/>
      <c r="E25" s="241"/>
      <c r="F25" s="220" t="s">
        <v>53</v>
      </c>
      <c r="G25" s="221"/>
      <c r="H25" s="222"/>
      <c r="I25" s="240" t="s">
        <v>44</v>
      </c>
      <c r="J25" s="221"/>
      <c r="K25" s="241"/>
      <c r="L25" s="220" t="s">
        <v>45</v>
      </c>
      <c r="M25" s="221"/>
      <c r="N25" s="222"/>
      <c r="O25" s="240" t="s">
        <v>47</v>
      </c>
      <c r="P25" s="221"/>
      <c r="Q25" s="241"/>
      <c r="R25" s="220" t="s">
        <v>48</v>
      </c>
      <c r="S25" s="221"/>
      <c r="T25" s="222"/>
      <c r="U25" s="217" t="s">
        <v>135</v>
      </c>
      <c r="V25" s="218"/>
      <c r="W25" s="219"/>
      <c r="X25" s="49"/>
      <c r="Y25" s="223" t="s">
        <v>52</v>
      </c>
      <c r="Z25" s="223"/>
      <c r="AA25" s="224"/>
    </row>
    <row r="26" spans="1:27" s="7" customFormat="1" ht="13.8" thickBot="1">
      <c r="A26" s="245"/>
      <c r="B26" s="243"/>
      <c r="C26" s="44"/>
      <c r="D26" s="45"/>
      <c r="E26" s="46"/>
      <c r="F26" s="47"/>
      <c r="G26" s="45"/>
      <c r="H26" s="48"/>
      <c r="I26" s="44"/>
      <c r="J26" s="45"/>
      <c r="K26" s="46"/>
      <c r="L26" s="47"/>
      <c r="M26" s="45"/>
      <c r="N26" s="48"/>
      <c r="O26" s="44"/>
      <c r="P26" s="45"/>
      <c r="Q26" s="46"/>
      <c r="R26" s="47"/>
      <c r="S26" s="45"/>
      <c r="T26" s="48"/>
      <c r="U26" s="47"/>
      <c r="V26" s="45"/>
      <c r="W26" s="48"/>
      <c r="X26" s="50"/>
      <c r="Y26" s="225" t="s">
        <v>50</v>
      </c>
      <c r="Z26" s="225"/>
      <c r="AA26" s="226"/>
    </row>
    <row r="27" spans="1:27" ht="13.8" thickBot="1">
      <c r="A27" s="246"/>
      <c r="B27" s="244"/>
      <c r="C27" s="247" t="s">
        <v>41</v>
      </c>
      <c r="D27" s="24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7" t="s">
        <v>42</v>
      </c>
      <c r="R27" s="227"/>
      <c r="S27" s="227"/>
      <c r="T27" s="228"/>
      <c r="U27" s="228"/>
      <c r="V27" s="228"/>
      <c r="W27" s="228"/>
      <c r="X27" s="228"/>
      <c r="Y27" s="228"/>
      <c r="Z27" s="228"/>
      <c r="AA27" s="229"/>
    </row>
    <row r="28" spans="1:27" ht="5.0999999999999996" customHeight="1" thickTop="1" thickBot="1"/>
    <row r="29" spans="1:27" s="2" customFormat="1" ht="12" customHeight="1" thickTop="1">
      <c r="A29" s="249" t="s">
        <v>20</v>
      </c>
      <c r="B29" s="250"/>
      <c r="C29" s="211" t="s">
        <v>49</v>
      </c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3"/>
      <c r="X29" s="251" t="s">
        <v>51</v>
      </c>
      <c r="Y29" s="252"/>
      <c r="Z29" s="252"/>
      <c r="AA29" s="253"/>
    </row>
    <row r="30" spans="1:27" s="8" customFormat="1" ht="10.199999999999999">
      <c r="A30" s="245">
        <v>6</v>
      </c>
      <c r="B30" s="242">
        <f>'Summary of Activities'!B24</f>
        <v>0</v>
      </c>
      <c r="C30" s="240" t="s">
        <v>43</v>
      </c>
      <c r="D30" s="221"/>
      <c r="E30" s="241"/>
      <c r="F30" s="220" t="s">
        <v>53</v>
      </c>
      <c r="G30" s="221"/>
      <c r="H30" s="222"/>
      <c r="I30" s="240" t="s">
        <v>44</v>
      </c>
      <c r="J30" s="221"/>
      <c r="K30" s="241"/>
      <c r="L30" s="220" t="s">
        <v>45</v>
      </c>
      <c r="M30" s="221"/>
      <c r="N30" s="222"/>
      <c r="O30" s="240" t="s">
        <v>47</v>
      </c>
      <c r="P30" s="221"/>
      <c r="Q30" s="241"/>
      <c r="R30" s="220" t="s">
        <v>48</v>
      </c>
      <c r="S30" s="221"/>
      <c r="T30" s="222"/>
      <c r="U30" s="217" t="s">
        <v>135</v>
      </c>
      <c r="V30" s="218"/>
      <c r="W30" s="219"/>
      <c r="X30" s="49"/>
      <c r="Y30" s="223" t="s">
        <v>52</v>
      </c>
      <c r="Z30" s="223"/>
      <c r="AA30" s="224"/>
    </row>
    <row r="31" spans="1:27" s="7" customFormat="1" ht="13.8" thickBot="1">
      <c r="A31" s="245"/>
      <c r="B31" s="243"/>
      <c r="C31" s="44"/>
      <c r="D31" s="45"/>
      <c r="E31" s="46"/>
      <c r="F31" s="47"/>
      <c r="G31" s="45"/>
      <c r="H31" s="48"/>
      <c r="I31" s="44"/>
      <c r="J31" s="45"/>
      <c r="K31" s="46"/>
      <c r="L31" s="47"/>
      <c r="M31" s="45"/>
      <c r="N31" s="48"/>
      <c r="O31" s="44"/>
      <c r="P31" s="45"/>
      <c r="Q31" s="46"/>
      <c r="R31" s="47"/>
      <c r="S31" s="45"/>
      <c r="T31" s="48"/>
      <c r="U31" s="47"/>
      <c r="V31" s="45"/>
      <c r="W31" s="48"/>
      <c r="X31" s="50"/>
      <c r="Y31" s="225" t="s">
        <v>50</v>
      </c>
      <c r="Z31" s="225"/>
      <c r="AA31" s="226"/>
    </row>
    <row r="32" spans="1:27" ht="13.8" thickBot="1">
      <c r="A32" s="246"/>
      <c r="B32" s="244"/>
      <c r="C32" s="247" t="s">
        <v>41</v>
      </c>
      <c r="D32" s="24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7" t="s">
        <v>42</v>
      </c>
      <c r="R32" s="227"/>
      <c r="S32" s="227"/>
      <c r="T32" s="228"/>
      <c r="U32" s="228"/>
      <c r="V32" s="228"/>
      <c r="W32" s="228"/>
      <c r="X32" s="228"/>
      <c r="Y32" s="228"/>
      <c r="Z32" s="228"/>
      <c r="AA32" s="229"/>
    </row>
    <row r="33" spans="1:27" ht="6" customHeight="1" thickTop="1" thickBot="1"/>
    <row r="34" spans="1:27" s="2" customFormat="1" ht="12" customHeight="1" thickTop="1">
      <c r="A34" s="249" t="s">
        <v>20</v>
      </c>
      <c r="B34" s="250"/>
      <c r="C34" s="211" t="s">
        <v>49</v>
      </c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3"/>
      <c r="X34" s="260" t="s">
        <v>51</v>
      </c>
      <c r="Y34" s="252"/>
      <c r="Z34" s="252"/>
      <c r="AA34" s="253"/>
    </row>
    <row r="35" spans="1:27" s="8" customFormat="1" ht="10.199999999999999">
      <c r="A35" s="245">
        <v>7</v>
      </c>
      <c r="B35" s="242">
        <f>'Summary of Activities'!B25</f>
        <v>0</v>
      </c>
      <c r="C35" s="240" t="s">
        <v>43</v>
      </c>
      <c r="D35" s="221"/>
      <c r="E35" s="241"/>
      <c r="F35" s="220" t="s">
        <v>53</v>
      </c>
      <c r="G35" s="221"/>
      <c r="H35" s="222"/>
      <c r="I35" s="240" t="s">
        <v>44</v>
      </c>
      <c r="J35" s="221"/>
      <c r="K35" s="241"/>
      <c r="L35" s="220" t="s">
        <v>45</v>
      </c>
      <c r="M35" s="221"/>
      <c r="N35" s="222"/>
      <c r="O35" s="240" t="s">
        <v>47</v>
      </c>
      <c r="P35" s="221"/>
      <c r="Q35" s="241"/>
      <c r="R35" s="220" t="s">
        <v>48</v>
      </c>
      <c r="S35" s="221"/>
      <c r="T35" s="222"/>
      <c r="U35" s="217" t="s">
        <v>135</v>
      </c>
      <c r="V35" s="218"/>
      <c r="W35" s="219"/>
      <c r="X35" s="49"/>
      <c r="Y35" s="223" t="s">
        <v>52</v>
      </c>
      <c r="Z35" s="223"/>
      <c r="AA35" s="224"/>
    </row>
    <row r="36" spans="1:27" s="7" customFormat="1" ht="13.8" thickBot="1">
      <c r="A36" s="245"/>
      <c r="B36" s="243"/>
      <c r="C36" s="44"/>
      <c r="D36" s="45"/>
      <c r="E36" s="46"/>
      <c r="F36" s="47"/>
      <c r="G36" s="45"/>
      <c r="H36" s="48"/>
      <c r="I36" s="44"/>
      <c r="J36" s="45"/>
      <c r="K36" s="46"/>
      <c r="L36" s="47"/>
      <c r="M36" s="45"/>
      <c r="N36" s="48"/>
      <c r="O36" s="44"/>
      <c r="P36" s="45"/>
      <c r="Q36" s="46"/>
      <c r="R36" s="47"/>
      <c r="S36" s="45"/>
      <c r="T36" s="48"/>
      <c r="U36" s="47"/>
      <c r="V36" s="45"/>
      <c r="W36" s="48"/>
      <c r="X36" s="50"/>
      <c r="Y36" s="225" t="s">
        <v>50</v>
      </c>
      <c r="Z36" s="225"/>
      <c r="AA36" s="226"/>
    </row>
    <row r="37" spans="1:27" ht="13.8" thickBot="1">
      <c r="A37" s="246"/>
      <c r="B37" s="244"/>
      <c r="C37" s="247" t="s">
        <v>41</v>
      </c>
      <c r="D37" s="24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7" t="s">
        <v>42</v>
      </c>
      <c r="R37" s="227"/>
      <c r="S37" s="227"/>
      <c r="T37" s="228"/>
      <c r="U37" s="228"/>
      <c r="V37" s="228"/>
      <c r="W37" s="228"/>
      <c r="X37" s="228"/>
      <c r="Y37" s="228"/>
      <c r="Z37" s="228"/>
      <c r="AA37" s="229"/>
    </row>
    <row r="38" spans="1:27" ht="6" customHeight="1" thickTop="1" thickBot="1"/>
    <row r="39" spans="1:27" s="2" customFormat="1" ht="12" customHeight="1" thickTop="1">
      <c r="A39" s="249" t="s">
        <v>20</v>
      </c>
      <c r="B39" s="250"/>
      <c r="C39" s="211" t="s">
        <v>49</v>
      </c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3"/>
      <c r="X39" s="260" t="s">
        <v>51</v>
      </c>
      <c r="Y39" s="252"/>
      <c r="Z39" s="252"/>
      <c r="AA39" s="253"/>
    </row>
    <row r="40" spans="1:27" s="8" customFormat="1" ht="10.199999999999999">
      <c r="A40" s="245">
        <v>8</v>
      </c>
      <c r="B40" s="242">
        <f>'Summary of Activities'!B26</f>
        <v>0</v>
      </c>
      <c r="C40" s="240" t="s">
        <v>43</v>
      </c>
      <c r="D40" s="221"/>
      <c r="E40" s="241"/>
      <c r="F40" s="220" t="s">
        <v>53</v>
      </c>
      <c r="G40" s="221"/>
      <c r="H40" s="222"/>
      <c r="I40" s="240" t="s">
        <v>44</v>
      </c>
      <c r="J40" s="221"/>
      <c r="K40" s="241"/>
      <c r="L40" s="220" t="s">
        <v>45</v>
      </c>
      <c r="M40" s="221"/>
      <c r="N40" s="222"/>
      <c r="O40" s="240" t="s">
        <v>47</v>
      </c>
      <c r="P40" s="221"/>
      <c r="Q40" s="241"/>
      <c r="R40" s="220" t="s">
        <v>48</v>
      </c>
      <c r="S40" s="221"/>
      <c r="T40" s="222"/>
      <c r="U40" s="217" t="s">
        <v>135</v>
      </c>
      <c r="V40" s="218"/>
      <c r="W40" s="219"/>
      <c r="X40" s="49"/>
      <c r="Y40" s="223" t="s">
        <v>52</v>
      </c>
      <c r="Z40" s="223"/>
      <c r="AA40" s="224"/>
    </row>
    <row r="41" spans="1:27" s="7" customFormat="1" ht="13.8" thickBot="1">
      <c r="A41" s="245"/>
      <c r="B41" s="243"/>
      <c r="C41" s="44"/>
      <c r="D41" s="45"/>
      <c r="E41" s="46"/>
      <c r="F41" s="47"/>
      <c r="G41" s="45"/>
      <c r="H41" s="48"/>
      <c r="I41" s="44"/>
      <c r="J41" s="45"/>
      <c r="K41" s="46"/>
      <c r="L41" s="47"/>
      <c r="M41" s="45"/>
      <c r="N41" s="48"/>
      <c r="O41" s="44"/>
      <c r="P41" s="45"/>
      <c r="Q41" s="46"/>
      <c r="R41" s="47"/>
      <c r="S41" s="45"/>
      <c r="T41" s="48"/>
      <c r="U41" s="47"/>
      <c r="V41" s="45"/>
      <c r="W41" s="48"/>
      <c r="X41" s="50"/>
      <c r="Y41" s="225" t="s">
        <v>50</v>
      </c>
      <c r="Z41" s="225"/>
      <c r="AA41" s="226"/>
    </row>
    <row r="42" spans="1:27" ht="13.8" thickBot="1">
      <c r="A42" s="246"/>
      <c r="B42" s="244"/>
      <c r="C42" s="247" t="s">
        <v>41</v>
      </c>
      <c r="D42" s="24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7" t="s">
        <v>42</v>
      </c>
      <c r="R42" s="227"/>
      <c r="S42" s="227"/>
      <c r="T42" s="228"/>
      <c r="U42" s="228"/>
      <c r="V42" s="228"/>
      <c r="W42" s="228"/>
      <c r="X42" s="228"/>
      <c r="Y42" s="228"/>
      <c r="Z42" s="228"/>
      <c r="AA42" s="229"/>
    </row>
    <row r="43" spans="1:27" ht="6" customHeight="1" thickTop="1" thickBot="1"/>
    <row r="44" spans="1:27" ht="15" customHeight="1" thickTop="1" thickBot="1">
      <c r="A44" s="304" t="s">
        <v>57</v>
      </c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6"/>
      <c r="N44" s="291" t="s">
        <v>65</v>
      </c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</row>
    <row r="45" spans="1:27" ht="12" customHeight="1" thickTop="1" thickBot="1">
      <c r="A45" s="301" t="s">
        <v>58</v>
      </c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3"/>
      <c r="M45" s="11">
        <v>1</v>
      </c>
      <c r="N45" s="292" t="s">
        <v>122</v>
      </c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  <c r="AA45" s="294"/>
    </row>
    <row r="46" spans="1:27" ht="13.8">
      <c r="A46" s="9"/>
      <c r="B46" s="269" t="s">
        <v>55</v>
      </c>
      <c r="C46" s="269"/>
      <c r="D46" s="269"/>
      <c r="E46" s="269"/>
      <c r="F46" s="275" t="s">
        <v>54</v>
      </c>
      <c r="G46" s="275"/>
      <c r="H46" s="279" t="s">
        <v>68</v>
      </c>
      <c r="I46" s="280"/>
      <c r="J46" s="275" t="s">
        <v>70</v>
      </c>
      <c r="K46" s="275"/>
      <c r="L46" s="276"/>
      <c r="M46" s="11">
        <v>2</v>
      </c>
      <c r="N46" s="295" t="s">
        <v>123</v>
      </c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7"/>
    </row>
    <row r="47" spans="1:27" ht="12" customHeight="1">
      <c r="A47" s="20">
        <v>1</v>
      </c>
      <c r="B47" s="287" t="s">
        <v>43</v>
      </c>
      <c r="C47" s="287"/>
      <c r="D47" s="287"/>
      <c r="E47" s="287"/>
      <c r="F47" s="277">
        <f>C6+C11+C16+C21+C26+C31+C36+C41</f>
        <v>30</v>
      </c>
      <c r="G47" s="278"/>
      <c r="H47" s="277">
        <f>D6+D11+D16+D21+D26+D31+D36+D41</f>
        <v>12</v>
      </c>
      <c r="I47" s="278"/>
      <c r="J47" s="206">
        <f>E6+E11+E16+E21+E26+E31+E36+E41</f>
        <v>8000</v>
      </c>
      <c r="K47" s="206"/>
      <c r="L47" s="207"/>
      <c r="M47" s="11">
        <v>3</v>
      </c>
      <c r="N47" s="298" t="s">
        <v>124</v>
      </c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300"/>
    </row>
    <row r="48" spans="1:27" ht="12" customHeight="1">
      <c r="A48" s="20">
        <v>2</v>
      </c>
      <c r="B48" s="287" t="s">
        <v>53</v>
      </c>
      <c r="C48" s="287"/>
      <c r="D48" s="287"/>
      <c r="E48" s="28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06">
        <f>H6+H11+H16+H21+H26+H31+H36+H41</f>
        <v>0</v>
      </c>
      <c r="K48" s="206"/>
      <c r="L48" s="207"/>
      <c r="M48" s="233">
        <v>4</v>
      </c>
      <c r="N48" s="288" t="s">
        <v>125</v>
      </c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90"/>
    </row>
    <row r="49" spans="1:27" ht="12" customHeight="1">
      <c r="A49" s="20">
        <v>3</v>
      </c>
      <c r="B49" s="287" t="s">
        <v>44</v>
      </c>
      <c r="C49" s="287"/>
      <c r="D49" s="287"/>
      <c r="E49" s="28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06">
        <f>K6+K11+K16+K21+K26+K31+K36+K41</f>
        <v>0</v>
      </c>
      <c r="K49" s="206"/>
      <c r="L49" s="207"/>
      <c r="M49" s="233"/>
      <c r="N49" s="288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90"/>
    </row>
    <row r="50" spans="1:27" ht="12" customHeight="1">
      <c r="A50" s="20">
        <v>4</v>
      </c>
      <c r="B50" s="287" t="s">
        <v>45</v>
      </c>
      <c r="C50" s="287"/>
      <c r="D50" s="287"/>
      <c r="E50" s="287"/>
      <c r="F50" s="277">
        <f>L6+L11+L16+L21+L26+L31+L36+L41</f>
        <v>30</v>
      </c>
      <c r="G50" s="278"/>
      <c r="H50" s="277">
        <f>M6+M11+M16+M21+M26+M31+M36+M41</f>
        <v>12</v>
      </c>
      <c r="I50" s="278"/>
      <c r="J50" s="206">
        <f>N6+N11+N16+N21+N26+N31+N36+N41</f>
        <v>8000</v>
      </c>
      <c r="K50" s="206"/>
      <c r="L50" s="207"/>
      <c r="M50" s="233">
        <v>5</v>
      </c>
      <c r="N50" s="230" t="s">
        <v>120</v>
      </c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2"/>
    </row>
    <row r="51" spans="1:27" ht="12" customHeight="1">
      <c r="A51" s="20">
        <v>5</v>
      </c>
      <c r="B51" s="287" t="s">
        <v>46</v>
      </c>
      <c r="C51" s="287"/>
      <c r="D51" s="287"/>
      <c r="E51" s="287"/>
      <c r="F51" s="277">
        <f>O6+O11+O16+O21+O26+O31+O36+O41</f>
        <v>1</v>
      </c>
      <c r="G51" s="278"/>
      <c r="H51" s="277">
        <f>P6+P11+P16+P21+P26+P31+P36+P41</f>
        <v>9</v>
      </c>
      <c r="I51" s="278"/>
      <c r="J51" s="206">
        <f>Q6+Q11+Q16+Q21+Q26+Q31+Q36+Q41</f>
        <v>41000</v>
      </c>
      <c r="K51" s="206"/>
      <c r="L51" s="207"/>
      <c r="M51" s="233"/>
      <c r="N51" s="230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2"/>
    </row>
    <row r="52" spans="1:27" ht="12" customHeight="1">
      <c r="A52" s="20">
        <v>6</v>
      </c>
      <c r="B52" s="287" t="s">
        <v>48</v>
      </c>
      <c r="C52" s="287"/>
      <c r="D52" s="287"/>
      <c r="E52" s="287"/>
      <c r="F52" s="277">
        <f>R6+R11+R16+R21+R26+R31+R36+R41</f>
        <v>0</v>
      </c>
      <c r="G52" s="278"/>
      <c r="H52" s="277">
        <f>S6+S11+S16+S21+S26+S31+S36+S41</f>
        <v>0</v>
      </c>
      <c r="I52" s="278"/>
      <c r="J52" s="206">
        <f>T6+T11+T16+T21+T26+T31+T36+T41</f>
        <v>0</v>
      </c>
      <c r="K52" s="206"/>
      <c r="L52" s="207"/>
      <c r="M52" s="233">
        <v>6</v>
      </c>
      <c r="N52" s="234" t="s">
        <v>121</v>
      </c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6"/>
    </row>
    <row r="53" spans="1:27" ht="12" customHeight="1" thickBot="1">
      <c r="A53" s="52">
        <v>7</v>
      </c>
      <c r="B53" s="201" t="s">
        <v>135</v>
      </c>
      <c r="C53" s="202"/>
      <c r="D53" s="202"/>
      <c r="E53" s="203"/>
      <c r="F53" s="204">
        <f>U6+U11+U16+U21+U26+U31+U36+U41</f>
        <v>0</v>
      </c>
      <c r="G53" s="205"/>
      <c r="H53" s="204">
        <f>V6+V11+V16+V21+V26+V31+V36+V41</f>
        <v>0</v>
      </c>
      <c r="I53" s="205"/>
      <c r="J53" s="206">
        <f>W6+W11+W16+W21+W26+W31+W36+W41</f>
        <v>0</v>
      </c>
      <c r="K53" s="206"/>
      <c r="L53" s="207"/>
      <c r="M53" s="233"/>
      <c r="N53" s="234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6"/>
    </row>
    <row r="54" spans="1:27" ht="2.1" customHeight="1" thickBot="1">
      <c r="A54" s="284"/>
      <c r="B54" s="285"/>
      <c r="C54" s="285"/>
      <c r="D54" s="285"/>
      <c r="E54" s="286"/>
      <c r="F54" s="273"/>
      <c r="G54" s="274"/>
      <c r="H54" s="273"/>
      <c r="I54" s="274"/>
      <c r="J54" s="281"/>
      <c r="K54" s="282"/>
      <c r="L54" s="283"/>
      <c r="M54" s="233"/>
      <c r="N54" s="234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6"/>
    </row>
    <row r="55" spans="1:27" ht="17.100000000000001" customHeight="1" thickBot="1">
      <c r="A55" s="270" t="s">
        <v>56</v>
      </c>
      <c r="B55" s="271"/>
      <c r="C55" s="271"/>
      <c r="D55" s="271"/>
      <c r="E55" s="272"/>
      <c r="F55" s="267">
        <f>SUM(F47:G53)</f>
        <v>61</v>
      </c>
      <c r="G55" s="268"/>
      <c r="H55" s="267">
        <f>SUM(H47:I53)</f>
        <v>33</v>
      </c>
      <c r="I55" s="268"/>
      <c r="J55" s="264">
        <f>SUM(J47:L53)</f>
        <v>57000</v>
      </c>
      <c r="K55" s="265"/>
      <c r="L55" s="266"/>
      <c r="M55" s="233"/>
      <c r="N55" s="237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9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defaultColWidth="10.6640625" defaultRowHeight="13.8"/>
  <cols>
    <col min="1" max="1" width="2.33203125" style="1" customWidth="1"/>
    <col min="2" max="2" width="2.6640625" style="1" customWidth="1"/>
    <col min="3" max="6" width="13.33203125" style="1" customWidth="1"/>
    <col min="7" max="7" width="14" style="1" customWidth="1"/>
    <col min="8" max="8" width="3.33203125" style="1" customWidth="1"/>
    <col min="9" max="9" width="17.33203125" style="1" customWidth="1"/>
    <col min="10" max="16384" width="10.6640625" style="1"/>
  </cols>
  <sheetData>
    <row r="1" spans="1:9" ht="69" customHeight="1">
      <c r="A1" s="322" t="s">
        <v>1</v>
      </c>
      <c r="B1" s="322"/>
      <c r="C1" s="322"/>
      <c r="D1" s="322"/>
      <c r="H1" s="320" t="s">
        <v>103</v>
      </c>
      <c r="I1" s="320"/>
    </row>
    <row r="2" spans="1:9" ht="18" customHeight="1" thickBot="1">
      <c r="A2" s="323" t="s">
        <v>104</v>
      </c>
      <c r="B2" s="323"/>
      <c r="C2" s="323"/>
      <c r="D2" s="323"/>
      <c r="H2" s="321">
        <v>43575</v>
      </c>
      <c r="I2" s="321"/>
    </row>
    <row r="3" spans="1:9" ht="19.2" customHeight="1" thickTop="1" thickBot="1">
      <c r="A3" s="348" t="s">
        <v>74</v>
      </c>
      <c r="B3" s="349"/>
      <c r="C3" s="349"/>
      <c r="D3" s="349"/>
      <c r="E3" s="349"/>
      <c r="F3" s="349"/>
      <c r="G3" s="349"/>
      <c r="H3" s="349"/>
      <c r="I3" s="350"/>
    </row>
    <row r="4" spans="1:9" ht="18">
      <c r="A4" s="339" t="s">
        <v>66</v>
      </c>
      <c r="B4" s="340"/>
      <c r="C4" s="340"/>
      <c r="D4" s="340"/>
      <c r="E4" s="340"/>
      <c r="F4" s="340"/>
      <c r="G4" s="341"/>
      <c r="H4" s="351" t="s">
        <v>76</v>
      </c>
      <c r="I4" s="352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16" t="s">
        <v>78</v>
      </c>
      <c r="D6" s="317"/>
      <c r="E6" s="317"/>
      <c r="F6" s="317"/>
      <c r="G6" s="31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45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45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45"/>
      <c r="C10" s="316" t="s">
        <v>82</v>
      </c>
      <c r="D10" s="317"/>
      <c r="E10" s="317"/>
      <c r="F10" s="317"/>
      <c r="G10" s="317"/>
      <c r="H10" s="21"/>
      <c r="I10" s="22"/>
    </row>
    <row r="11" spans="1:9" s="6" customFormat="1" ht="11.1" customHeight="1">
      <c r="A11" s="333"/>
      <c r="B11" s="14"/>
      <c r="C11" s="337" t="s">
        <v>69</v>
      </c>
      <c r="D11" s="338"/>
      <c r="E11" s="338"/>
      <c r="F11" s="338"/>
      <c r="G11" s="338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16" t="s">
        <v>84</v>
      </c>
      <c r="D13" s="317"/>
      <c r="E13" s="317"/>
      <c r="F13" s="317"/>
      <c r="G13" s="31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16" t="s">
        <v>87</v>
      </c>
      <c r="D16" s="317"/>
      <c r="E16" s="317"/>
      <c r="F16" s="317"/>
      <c r="G16" s="31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42" t="s">
        <v>67</v>
      </c>
      <c r="B19" s="343"/>
      <c r="C19" s="343"/>
      <c r="D19" s="343"/>
      <c r="E19" s="343"/>
      <c r="F19" s="343"/>
      <c r="G19" s="344"/>
      <c r="H19" s="23"/>
      <c r="I19" s="24"/>
    </row>
    <row r="20" spans="1:9" s="6" customFormat="1" ht="13.2">
      <c r="A20" s="245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45"/>
      <c r="B21" s="15">
        <v>1</v>
      </c>
      <c r="C21" s="316" t="s">
        <v>90</v>
      </c>
      <c r="D21" s="317"/>
      <c r="E21" s="317"/>
      <c r="F21" s="317"/>
      <c r="G21" s="317"/>
      <c r="H21" s="21"/>
      <c r="I21" s="22"/>
    </row>
    <row r="22" spans="1:9" s="6" customFormat="1" ht="11.1" customHeight="1">
      <c r="A22" s="245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45"/>
      <c r="B23" s="15">
        <v>3</v>
      </c>
      <c r="C23" s="316" t="s">
        <v>92</v>
      </c>
      <c r="D23" s="317"/>
      <c r="E23" s="317"/>
      <c r="F23" s="317"/>
      <c r="G23" s="317"/>
      <c r="H23" s="21"/>
      <c r="I23" s="22"/>
    </row>
    <row r="24" spans="1:9" s="6" customFormat="1" ht="23.1" customHeight="1">
      <c r="A24" s="245"/>
      <c r="B24" s="15">
        <v>4</v>
      </c>
      <c r="C24" s="316" t="s">
        <v>93</v>
      </c>
      <c r="D24" s="317"/>
      <c r="E24" s="317"/>
      <c r="F24" s="317"/>
      <c r="G24" s="317"/>
      <c r="H24" s="21"/>
      <c r="I24" s="22"/>
    </row>
    <row r="25" spans="1:9" s="6" customFormat="1" ht="23.1" customHeight="1">
      <c r="A25" s="245"/>
      <c r="B25" s="15">
        <v>5</v>
      </c>
      <c r="C25" s="324" t="s">
        <v>94</v>
      </c>
      <c r="D25" s="325"/>
      <c r="E25" s="325"/>
      <c r="F25" s="325"/>
      <c r="G25" s="325"/>
      <c r="H25" s="21"/>
      <c r="I25" s="22"/>
    </row>
    <row r="26" spans="1:9" s="6" customFormat="1" ht="24" customHeight="1">
      <c r="A26" s="245"/>
      <c r="B26" s="15">
        <v>6</v>
      </c>
      <c r="C26" s="316" t="s">
        <v>95</v>
      </c>
      <c r="D26" s="317"/>
      <c r="E26" s="317"/>
      <c r="F26" s="317"/>
      <c r="G26" s="317"/>
      <c r="H26" s="21"/>
      <c r="I26" s="22"/>
    </row>
    <row r="27" spans="1:9" s="6" customFormat="1" ht="23.1" customHeight="1">
      <c r="A27" s="245"/>
      <c r="B27" s="15">
        <v>7</v>
      </c>
      <c r="C27" s="316" t="s">
        <v>96</v>
      </c>
      <c r="D27" s="317"/>
      <c r="E27" s="317"/>
      <c r="F27" s="317"/>
      <c r="G27" s="317"/>
      <c r="H27" s="21"/>
      <c r="I27" s="22"/>
    </row>
    <row r="28" spans="1:9" s="6" customFormat="1" ht="23.1" customHeight="1">
      <c r="A28" s="245"/>
      <c r="B28" s="15">
        <v>8</v>
      </c>
      <c r="C28" s="316" t="s">
        <v>97</v>
      </c>
      <c r="D28" s="317"/>
      <c r="E28" s="317"/>
      <c r="F28" s="317"/>
      <c r="G28" s="317"/>
      <c r="H28" s="21"/>
      <c r="I28" s="22"/>
    </row>
    <row r="29" spans="1:9" s="6" customFormat="1" ht="24" customHeight="1">
      <c r="A29" s="245"/>
      <c r="B29" s="15">
        <v>9</v>
      </c>
      <c r="C29" s="316" t="s">
        <v>98</v>
      </c>
      <c r="D29" s="317"/>
      <c r="E29" s="317"/>
      <c r="F29" s="317"/>
      <c r="G29" s="317"/>
      <c r="H29" s="21"/>
      <c r="I29" s="22"/>
    </row>
    <row r="30" spans="1:9" ht="4.2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46" t="s">
        <v>72</v>
      </c>
      <c r="B31" s="347"/>
      <c r="C31" s="347"/>
      <c r="D31" s="347"/>
      <c r="E31" s="347"/>
      <c r="F31" s="347"/>
      <c r="G31" s="316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.2" customHeight="1">
      <c r="A34" s="333"/>
      <c r="B34" s="15">
        <v>2</v>
      </c>
      <c r="C34" s="316" t="s">
        <v>100</v>
      </c>
      <c r="D34" s="317"/>
      <c r="E34" s="317"/>
      <c r="F34" s="317"/>
      <c r="G34" s="317"/>
      <c r="H34" s="21"/>
      <c r="I34" s="22"/>
    </row>
    <row r="35" spans="1:9" s="6" customFormat="1" ht="24" customHeight="1">
      <c r="A35" s="333"/>
      <c r="B35" s="15">
        <v>3</v>
      </c>
      <c r="C35" s="316" t="s">
        <v>101</v>
      </c>
      <c r="D35" s="317"/>
      <c r="E35" s="317"/>
      <c r="F35" s="317"/>
      <c r="G35" s="317"/>
      <c r="H35" s="21"/>
      <c r="I35" s="22"/>
    </row>
    <row r="36" spans="1:9" s="6" customFormat="1" ht="35.1" customHeight="1" thickBot="1">
      <c r="A36" s="334"/>
      <c r="B36" s="16">
        <v>4</v>
      </c>
      <c r="C36" s="318" t="s">
        <v>102</v>
      </c>
      <c r="D36" s="319"/>
      <c r="E36" s="319"/>
      <c r="F36" s="319"/>
      <c r="G36" s="319"/>
      <c r="H36" s="25"/>
      <c r="I36" s="26"/>
    </row>
    <row r="37" spans="1:9" ht="6" customHeight="1" thickTop="1"/>
    <row r="38" spans="1:9">
      <c r="A38" s="307" t="s">
        <v>105</v>
      </c>
      <c r="B38" s="307"/>
      <c r="C38" s="307"/>
      <c r="D38" s="307"/>
      <c r="E38" s="310" t="s">
        <v>106</v>
      </c>
      <c r="F38" s="311"/>
      <c r="G38" s="307" t="s">
        <v>107</v>
      </c>
      <c r="H38" s="307"/>
      <c r="I38" s="307"/>
    </row>
    <row r="39" spans="1:9" ht="32.1" customHeight="1" thickBot="1">
      <c r="A39" s="308" t="s">
        <v>32</v>
      </c>
      <c r="B39" s="308"/>
      <c r="C39" s="308"/>
      <c r="D39" s="308"/>
      <c r="E39" s="312" t="s">
        <v>110</v>
      </c>
      <c r="F39" s="313"/>
      <c r="G39" s="308" t="s">
        <v>111</v>
      </c>
      <c r="H39" s="308"/>
      <c r="I39" s="308"/>
    </row>
    <row r="40" spans="1:9" ht="15.6">
      <c r="A40" s="309" t="s">
        <v>3</v>
      </c>
      <c r="B40" s="309"/>
      <c r="C40" s="309"/>
      <c r="D40" s="309"/>
      <c r="E40" s="314" t="s">
        <v>2</v>
      </c>
      <c r="F40" s="315"/>
      <c r="G40" s="309" t="s">
        <v>108</v>
      </c>
      <c r="H40" s="309"/>
      <c r="I40" s="309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Herdreth Tan</cp:lastModifiedBy>
  <cp:lastPrinted>2020-07-15T07:23:56Z</cp:lastPrinted>
  <dcterms:created xsi:type="dcterms:W3CDTF">2013-07-03T03:04:40Z</dcterms:created>
  <dcterms:modified xsi:type="dcterms:W3CDTF">2021-05-15T14:13:24Z</dcterms:modified>
</cp:coreProperties>
</file>